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35" windowHeight="6240" activeTab="3"/>
  </bookViews>
  <sheets>
    <sheet name="Cash Flow Year 1" sheetId="1" r:id="rId1"/>
    <sheet name="Cash Flow Year 2" sheetId="2" r:id="rId2"/>
    <sheet name="Income &amp; Exp. Year 1" sheetId="3" r:id="rId3"/>
    <sheet name="Income &amp; Exp. Year 2" sheetId="4" r:id="rId4"/>
    <sheet name="Pro Forma Balance Sheet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Juliana Silva</author>
  </authors>
  <commentList>
    <comment ref="A9" authorId="0">
      <text>
        <r>
          <rPr>
            <b/>
            <sz val="9"/>
            <rFont val="Tahoma"/>
            <family val="2"/>
          </rPr>
          <t>Be sure that the percentage in the formula matches the gross receipts tax rate for your business.  Copy this formula across and in the next tab if you change this.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<sst xmlns="http://schemas.openxmlformats.org/spreadsheetml/2006/main" count="169" uniqueCount="85">
  <si>
    <t xml:space="preserve">   Salaries</t>
  </si>
  <si>
    <t xml:space="preserve">   Payroll taxes</t>
  </si>
  <si>
    <t xml:space="preserve">   Rent</t>
  </si>
  <si>
    <t xml:space="preserve">   Supplies</t>
  </si>
  <si>
    <t xml:space="preserve">   Advertising</t>
  </si>
  <si>
    <t xml:space="preserve">   Insurance</t>
  </si>
  <si>
    <t xml:space="preserve">   Repairs/maintenance</t>
  </si>
  <si>
    <t xml:space="preserve">   Interest</t>
  </si>
  <si>
    <t xml:space="preserve">   Other</t>
  </si>
  <si>
    <t>Capital purchases</t>
  </si>
  <si>
    <t>Income Taxes</t>
  </si>
  <si>
    <t>Gross Sales</t>
  </si>
  <si>
    <t>Less Gross Receipt Taxes</t>
  </si>
  <si>
    <t>Net Sales</t>
  </si>
  <si>
    <t>Cost of Sales</t>
  </si>
  <si>
    <t>Gross profit</t>
  </si>
  <si>
    <t>Operating expenses</t>
  </si>
  <si>
    <t xml:space="preserve">   Benefits</t>
  </si>
  <si>
    <t xml:space="preserve">   Utilities</t>
  </si>
  <si>
    <t xml:space="preserve">   Telephone</t>
  </si>
  <si>
    <t xml:space="preserve">   Legal/accounting</t>
  </si>
  <si>
    <t xml:space="preserve">   Car/delivery</t>
  </si>
  <si>
    <t xml:space="preserve">   Depreciation</t>
  </si>
  <si>
    <t xml:space="preserve">   Other (indicate)</t>
  </si>
  <si>
    <t>Total Operating Exp.</t>
  </si>
  <si>
    <t>Start-Up</t>
  </si>
  <si>
    <t>Year 1 End</t>
  </si>
  <si>
    <t>Year 2 End</t>
  </si>
  <si>
    <t>ASSETS</t>
  </si>
  <si>
    <t>Current Assets</t>
  </si>
  <si>
    <t xml:space="preserve">   Cash</t>
  </si>
  <si>
    <t xml:space="preserve">   Accounts Receivable</t>
  </si>
  <si>
    <t xml:space="preserve">   Inventory</t>
  </si>
  <si>
    <t xml:space="preserve">   Prepaid Expenses</t>
  </si>
  <si>
    <t xml:space="preserve">   Other Current Assets</t>
  </si>
  <si>
    <t xml:space="preserve">      Total Current Assets</t>
  </si>
  <si>
    <t>Fixed Assets:</t>
  </si>
  <si>
    <t xml:space="preserve">   Land</t>
  </si>
  <si>
    <t xml:space="preserve">   Buildings</t>
  </si>
  <si>
    <t xml:space="preserve">   Equipment</t>
  </si>
  <si>
    <t xml:space="preserve">   (less accumulated depreciation)</t>
  </si>
  <si>
    <t xml:space="preserve">   Other Fixed Assets</t>
  </si>
  <si>
    <t xml:space="preserve">      Total Fixed Assets</t>
  </si>
  <si>
    <t>TOTAL ASSETS (current + fixed)</t>
  </si>
  <si>
    <t>LIABILITIES</t>
  </si>
  <si>
    <t>Current Liabilities (Current Year)</t>
  </si>
  <si>
    <t xml:space="preserve">   Accounts Payable</t>
  </si>
  <si>
    <t xml:space="preserve">   State and Federal Taxes Due</t>
  </si>
  <si>
    <t xml:space="preserve">   Current Portion of Notes Payable</t>
  </si>
  <si>
    <t xml:space="preserve">      Total Current Liabilities</t>
  </si>
  <si>
    <t>Long Term Liabilities (Future Years)</t>
  </si>
  <si>
    <t xml:space="preserve">   Notes Payable</t>
  </si>
  <si>
    <t xml:space="preserve">   Other Long-Term Liabilities</t>
  </si>
  <si>
    <t xml:space="preserve">      Total Long-Term Liabilities</t>
  </si>
  <si>
    <t>TOTAL LIABILITIES (current + long-term)</t>
  </si>
  <si>
    <t>TOTAL OWNER'S EQUITY</t>
  </si>
  <si>
    <t>TOTAL LIABILITIES &amp; OWNER'S EQUITY</t>
  </si>
  <si>
    <t>Profit(loss) before taxes</t>
  </si>
  <si>
    <t>Profit(loss) after taxes</t>
  </si>
  <si>
    <t>Business Name</t>
  </si>
  <si>
    <t>Starting date</t>
  </si>
  <si>
    <t>Total</t>
  </si>
  <si>
    <t>Cash on hand (beginning of month)</t>
  </si>
  <si>
    <t>CASH RECEIPTS</t>
  </si>
  <si>
    <t>Cash sales</t>
  </si>
  <si>
    <t>Loan proceeds</t>
  </si>
  <si>
    <t>Owner contributions</t>
  </si>
  <si>
    <t>TOTAL CASH RECEIPTS</t>
  </si>
  <si>
    <t>CASH PAID OUT</t>
  </si>
  <si>
    <t>SUBTOTAL</t>
  </si>
  <si>
    <t>Loan principal payment</t>
  </si>
  <si>
    <t>Owner withdrawals</t>
  </si>
  <si>
    <t>Taxes and licenses</t>
  </si>
  <si>
    <t>TOTAL CASH PAID OUT</t>
  </si>
  <si>
    <t>Cash on hand (end of month)</t>
  </si>
  <si>
    <t>Collections on A/R</t>
  </si>
  <si>
    <t>TOTAL CASH AVAILABLE</t>
  </si>
  <si>
    <t>Less Gross Receipts Taxes</t>
  </si>
  <si>
    <t xml:space="preserve">   Wages</t>
  </si>
  <si>
    <t xml:space="preserve">   Materials / Inventory</t>
  </si>
  <si>
    <t>Pro Forma Income Statement 2015</t>
  </si>
  <si>
    <t>Cash Flow statement 2015</t>
  </si>
  <si>
    <t>Cash Flow statement 2016</t>
  </si>
  <si>
    <t>Pro Forma Income Statement 2016</t>
  </si>
  <si>
    <t>Pro Forma Balance Sheet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</si>
</sst>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mmm\-yy;@"/>
    <numFmt numFmtId="166" formatCode="mmmm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22"/>
      </patternFill>
    </fill>
    <fill>
      <patternFill patternType="solid">
        <fgColor rgb="FFB7DBD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9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>
        <color indexed="2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2" xfId="0" applyFont="1" applyBorder="1" applyAlignment="1">
      <alignment wrapText="1"/>
    </xf>
    <xf numFmtId="3" fontId="27" fillId="33" borderId="13" xfId="0" applyNumberFormat="1" applyFont="1" applyFill="1" applyBorder="1" applyAlignment="1">
      <alignment/>
    </xf>
    <xf numFmtId="0" fontId="27" fillId="0" borderId="0" xfId="0" applyFont="1" applyAlignment="1">
      <alignment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0" fontId="27" fillId="0" borderId="16" xfId="0" applyFont="1" applyFill="1" applyBorder="1" applyAlignment="1" applyProtection="1">
      <alignment/>
      <protection/>
    </xf>
    <xf numFmtId="3" fontId="27" fillId="0" borderId="17" xfId="0" applyNumberFormat="1" applyFont="1" applyBorder="1" applyAlignment="1" applyProtection="1">
      <alignment/>
      <protection locked="0"/>
    </xf>
    <xf numFmtId="3" fontId="27" fillId="0" borderId="16" xfId="0" applyNumberFormat="1" applyFont="1" applyBorder="1" applyAlignment="1" applyProtection="1">
      <alignment/>
      <protection locked="0"/>
    </xf>
    <xf numFmtId="0" fontId="28" fillId="0" borderId="16" xfId="0" applyFont="1" applyBorder="1" applyAlignment="1">
      <alignment wrapText="1"/>
    </xf>
    <xf numFmtId="3" fontId="27" fillId="0" borderId="16" xfId="0" applyNumberFormat="1" applyFont="1" applyBorder="1" applyAlignment="1" applyProtection="1">
      <alignment/>
      <protection/>
    </xf>
    <xf numFmtId="3" fontId="27" fillId="0" borderId="16" xfId="0" applyNumberFormat="1" applyFont="1" applyFill="1" applyBorder="1" applyAlignment="1" applyProtection="1">
      <alignment/>
      <protection locked="0"/>
    </xf>
    <xf numFmtId="0" fontId="27" fillId="0" borderId="16" xfId="0" applyFont="1" applyBorder="1" applyAlignment="1">
      <alignment wrapText="1"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16" borderId="16" xfId="0" applyNumberFormat="1" applyFont="1" applyFill="1" applyBorder="1" applyAlignment="1">
      <alignment/>
    </xf>
    <xf numFmtId="3" fontId="27" fillId="16" borderId="17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0" xfId="0" applyFont="1" applyFill="1" applyAlignment="1">
      <alignment/>
    </xf>
    <xf numFmtId="165" fontId="28" fillId="34" borderId="16" xfId="0" applyNumberFormat="1" applyFont="1" applyFill="1" applyBorder="1" applyAlignment="1">
      <alignment horizontal="center" wrapText="1"/>
    </xf>
    <xf numFmtId="166" fontId="28" fillId="34" borderId="16" xfId="0" applyNumberFormat="1" applyFont="1" applyFill="1" applyBorder="1" applyAlignment="1">
      <alignment horizontal="center" wrapText="1"/>
    </xf>
    <xf numFmtId="164" fontId="27" fillId="34" borderId="16" xfId="0" applyNumberFormat="1" applyFont="1" applyFill="1" applyBorder="1" applyAlignment="1" applyProtection="1">
      <alignment horizontal="right" wrapText="1"/>
      <protection locked="0"/>
    </xf>
    <xf numFmtId="3" fontId="27" fillId="33" borderId="16" xfId="0" applyNumberFormat="1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 wrapText="1"/>
      <protection/>
    </xf>
    <xf numFmtId="3" fontId="50" fillId="0" borderId="16" xfId="0" applyNumberFormat="1" applyFont="1" applyFill="1" applyBorder="1" applyAlignment="1">
      <alignment/>
    </xf>
    <xf numFmtId="0" fontId="31" fillId="0" borderId="18" xfId="0" applyFont="1" applyFill="1" applyBorder="1" applyAlignment="1" applyProtection="1">
      <alignment/>
      <protection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wrapText="1"/>
    </xf>
    <xf numFmtId="0" fontId="27" fillId="0" borderId="20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2" xfId="0" applyNumberFormat="1" applyFont="1" applyFill="1" applyBorder="1" applyAlignment="1">
      <alignment/>
    </xf>
    <xf numFmtId="0" fontId="28" fillId="35" borderId="10" xfId="0" applyFont="1" applyFill="1" applyBorder="1" applyAlignment="1">
      <alignment wrapText="1"/>
    </xf>
    <xf numFmtId="0" fontId="28" fillId="35" borderId="11" xfId="0" applyFont="1" applyFill="1" applyBorder="1" applyAlignment="1">
      <alignment wrapText="1"/>
    </xf>
    <xf numFmtId="3" fontId="27" fillId="35" borderId="11" xfId="0" applyNumberFormat="1" applyFont="1" applyFill="1" applyBorder="1" applyAlignment="1">
      <alignment/>
    </xf>
    <xf numFmtId="0" fontId="28" fillId="35" borderId="21" xfId="0" applyFont="1" applyFill="1" applyBorder="1" applyAlignment="1">
      <alignment wrapText="1"/>
    </xf>
    <xf numFmtId="0" fontId="28" fillId="35" borderId="22" xfId="0" applyFont="1" applyFill="1" applyBorder="1" applyAlignment="1">
      <alignment wrapText="1"/>
    </xf>
    <xf numFmtId="3" fontId="27" fillId="35" borderId="22" xfId="0" applyNumberFormat="1" applyFont="1" applyFill="1" applyBorder="1" applyAlignment="1">
      <alignment/>
    </xf>
    <xf numFmtId="0" fontId="27" fillId="36" borderId="17" xfId="0" applyFont="1" applyFill="1" applyBorder="1" applyAlignment="1" applyProtection="1">
      <alignment/>
      <protection/>
    </xf>
    <xf numFmtId="0" fontId="27" fillId="36" borderId="16" xfId="0" applyFont="1" applyFill="1" applyBorder="1" applyAlignment="1" applyProtection="1">
      <alignment/>
      <protection/>
    </xf>
    <xf numFmtId="0" fontId="28" fillId="36" borderId="16" xfId="0" applyFont="1" applyFill="1" applyBorder="1" applyAlignment="1">
      <alignment wrapText="1"/>
    </xf>
    <xf numFmtId="0" fontId="28" fillId="36" borderId="12" xfId="0" applyFont="1" applyFill="1" applyBorder="1" applyAlignment="1">
      <alignment wrapText="1"/>
    </xf>
    <xf numFmtId="0" fontId="27" fillId="36" borderId="17" xfId="0" applyFont="1" applyFill="1" applyBorder="1" applyAlignment="1">
      <alignment/>
    </xf>
    <xf numFmtId="0" fontId="27" fillId="36" borderId="16" xfId="0" applyFont="1" applyFill="1" applyBorder="1" applyAlignment="1">
      <alignment/>
    </xf>
    <xf numFmtId="0" fontId="27" fillId="36" borderId="16" xfId="0" applyFont="1" applyFill="1" applyBorder="1" applyAlignment="1">
      <alignment wrapText="1"/>
    </xf>
    <xf numFmtId="0" fontId="27" fillId="36" borderId="18" xfId="0" applyNumberFormat="1" applyFont="1" applyFill="1" applyBorder="1" applyAlignment="1">
      <alignment/>
    </xf>
    <xf numFmtId="0" fontId="28" fillId="37" borderId="16" xfId="0" applyFont="1" applyFill="1" applyBorder="1" applyAlignment="1">
      <alignment wrapText="1"/>
    </xf>
    <xf numFmtId="3" fontId="27" fillId="37" borderId="16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6" borderId="22" xfId="0" applyFont="1" applyFill="1" applyBorder="1" applyAlignment="1">
      <alignment/>
    </xf>
    <xf numFmtId="3" fontId="27" fillId="16" borderId="15" xfId="0" applyNumberFormat="1" applyFont="1" applyFill="1" applyBorder="1" applyAlignment="1">
      <alignment/>
    </xf>
    <xf numFmtId="3" fontId="28" fillId="0" borderId="16" xfId="0" applyNumberFormat="1" applyFont="1" applyBorder="1" applyAlignment="1">
      <alignment wrapText="1"/>
    </xf>
    <xf numFmtId="0" fontId="51" fillId="38" borderId="23" xfId="0" applyFont="1" applyFill="1" applyBorder="1" applyAlignment="1" applyProtection="1">
      <alignment horizontal="center" wrapText="1"/>
      <protection/>
    </xf>
    <xf numFmtId="0" fontId="51" fillId="38" borderId="24" xfId="0" applyFont="1" applyFill="1" applyBorder="1" applyAlignment="1" applyProtection="1">
      <alignment horizontal="center" wrapText="1"/>
      <protection/>
    </xf>
    <xf numFmtId="0" fontId="51" fillId="38" borderId="25" xfId="0" applyFont="1" applyFill="1" applyBorder="1" applyAlignment="1" applyProtection="1">
      <alignment horizontal="center" wrapText="1"/>
      <protection/>
    </xf>
    <xf numFmtId="0" fontId="29" fillId="34" borderId="18" xfId="0" applyFont="1" applyFill="1" applyBorder="1" applyAlignment="1" applyProtection="1">
      <alignment horizontal="center" wrapText="1"/>
      <protection/>
    </xf>
    <xf numFmtId="0" fontId="29" fillId="34" borderId="0" xfId="0" applyFont="1" applyFill="1" applyBorder="1" applyAlignment="1" applyProtection="1">
      <alignment horizontal="center" wrapText="1"/>
      <protection/>
    </xf>
    <xf numFmtId="0" fontId="29" fillId="34" borderId="19" xfId="0" applyFont="1" applyFill="1" applyBorder="1" applyAlignment="1" applyProtection="1">
      <alignment horizontal="center" wrapText="1"/>
      <protection/>
    </xf>
    <xf numFmtId="0" fontId="51" fillId="38" borderId="0" xfId="0" applyFont="1" applyFill="1" applyBorder="1" applyAlignment="1" applyProtection="1">
      <alignment horizontal="center" wrapText="1"/>
      <protection/>
    </xf>
    <xf numFmtId="0" fontId="4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view="pageLayout" workbookViewId="0" topLeftCell="A1">
      <selection activeCell="C3" sqref="C3"/>
    </sheetView>
  </sheetViews>
  <sheetFormatPr defaultColWidth="9.140625" defaultRowHeight="12.75"/>
  <cols>
    <col min="1" max="1" width="31.00390625" style="1" customWidth="1"/>
    <col min="2" max="2" width="10.57421875" style="1" customWidth="1"/>
    <col min="3" max="3" width="9.7109375" style="1" bestFit="1" customWidth="1"/>
    <col min="4" max="14" width="8.7109375" style="1" customWidth="1"/>
    <col min="15" max="15" width="0" style="1" hidden="1" customWidth="1"/>
    <col min="16" max="16384" width="9.140625" style="1" customWidth="1"/>
  </cols>
  <sheetData>
    <row r="1" spans="1:15" s="7" customFormat="1" ht="22.5" customHeight="1">
      <c r="A1" s="65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s="7" customFormat="1" ht="26.25">
      <c r="A2" s="68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s="7" customFormat="1" ht="12.75">
      <c r="A3" s="39" t="s">
        <v>60</v>
      </c>
      <c r="B3" s="35">
        <v>42005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0"/>
    </row>
    <row r="4" spans="1:15" s="9" customFormat="1" ht="12.75">
      <c r="A4" s="41"/>
      <c r="B4" s="41"/>
      <c r="C4" s="33">
        <f>B3</f>
        <v>42005</v>
      </c>
      <c r="D4" s="33">
        <f>C4+31</f>
        <v>42036</v>
      </c>
      <c r="E4" s="33">
        <f aca="true" t="shared" si="0" ref="E4:O4">D4+31</f>
        <v>42067</v>
      </c>
      <c r="F4" s="33">
        <f t="shared" si="0"/>
        <v>42098</v>
      </c>
      <c r="G4" s="33">
        <f t="shared" si="0"/>
        <v>42129</v>
      </c>
      <c r="H4" s="33">
        <f t="shared" si="0"/>
        <v>42160</v>
      </c>
      <c r="I4" s="33">
        <f t="shared" si="0"/>
        <v>42191</v>
      </c>
      <c r="J4" s="33">
        <f t="shared" si="0"/>
        <v>42222</v>
      </c>
      <c r="K4" s="33">
        <f t="shared" si="0"/>
        <v>42253</v>
      </c>
      <c r="L4" s="33">
        <f t="shared" si="0"/>
        <v>42284</v>
      </c>
      <c r="M4" s="33">
        <f t="shared" si="0"/>
        <v>42315</v>
      </c>
      <c r="N4" s="33">
        <f t="shared" si="0"/>
        <v>42346</v>
      </c>
      <c r="O4" s="33">
        <f t="shared" si="0"/>
        <v>42377</v>
      </c>
    </row>
    <row r="5" spans="1:15" s="12" customFormat="1" ht="25.5">
      <c r="A5" s="18" t="s">
        <v>62</v>
      </c>
      <c r="B5" s="18"/>
      <c r="C5" s="22">
        <f>B38</f>
        <v>0</v>
      </c>
      <c r="D5" s="22">
        <f aca="true" t="shared" si="1" ref="D5:N5">C38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0</v>
      </c>
      <c r="L5" s="22">
        <f t="shared" si="1"/>
        <v>0</v>
      </c>
      <c r="M5" s="22">
        <f t="shared" si="1"/>
        <v>0</v>
      </c>
      <c r="N5" s="22">
        <f t="shared" si="1"/>
        <v>0</v>
      </c>
      <c r="O5" s="11"/>
    </row>
    <row r="6" spans="1:15" s="12" customFormat="1" ht="12.75">
      <c r="A6" s="48" t="s">
        <v>63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4"/>
    </row>
    <row r="7" spans="1:15" s="12" customFormat="1" ht="12.75">
      <c r="A7" s="15" t="s">
        <v>64</v>
      </c>
      <c r="B7" s="5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5">
        <f>SUM(C7:N7)</f>
        <v>0</v>
      </c>
    </row>
    <row r="8" spans="1:15" s="12" customFormat="1" ht="12.75">
      <c r="A8" s="15" t="s">
        <v>75</v>
      </c>
      <c r="B8" s="5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">
        <f>SUM(C8:N8)</f>
        <v>0</v>
      </c>
    </row>
    <row r="9" spans="1:15" s="12" customFormat="1" ht="12.75">
      <c r="A9" s="15" t="s">
        <v>77</v>
      </c>
      <c r="B9" s="52"/>
      <c r="C9" s="19">
        <f>(C7+C8)*0.07</f>
        <v>0</v>
      </c>
      <c r="D9" s="19">
        <f aca="true" t="shared" si="2" ref="D9:N9">(D7+D8)*0.07</f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25"/>
    </row>
    <row r="10" spans="1:15" s="12" customFormat="1" ht="12.75">
      <c r="A10" s="15" t="s">
        <v>65</v>
      </c>
      <c r="B10" s="5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5">
        <f>SUM(C10:N10)</f>
        <v>0</v>
      </c>
    </row>
    <row r="11" spans="1:15" s="12" customFormat="1" ht="12.75">
      <c r="A11" s="15" t="s">
        <v>66</v>
      </c>
      <c r="B11" s="5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5">
        <f>SUM(C11:N11)</f>
        <v>0</v>
      </c>
    </row>
    <row r="12" spans="1:15" s="12" customFormat="1" ht="13.5" customHeight="1">
      <c r="A12" s="18" t="s">
        <v>67</v>
      </c>
      <c r="B12" s="53"/>
      <c r="C12" s="22">
        <f>C7+C8-C9+C10+C11</f>
        <v>0</v>
      </c>
      <c r="D12" s="22">
        <f aca="true" t="shared" si="3" ref="D12:N12">D7+D8-D9+D10+D11</f>
        <v>0</v>
      </c>
      <c r="E12" s="22">
        <f t="shared" si="3"/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4">
        <f>SUM(O7:O11)</f>
        <v>0</v>
      </c>
    </row>
    <row r="13" spans="1:15" s="12" customFormat="1" ht="12.75">
      <c r="A13" s="10" t="s">
        <v>76</v>
      </c>
      <c r="B13" s="54"/>
      <c r="C13" s="44">
        <f aca="true" t="shared" si="4" ref="C13:N13">(C5+C12)</f>
        <v>0</v>
      </c>
      <c r="D13" s="44">
        <f t="shared" si="4"/>
        <v>0</v>
      </c>
      <c r="E13" s="44">
        <f t="shared" si="4"/>
        <v>0</v>
      </c>
      <c r="F13" s="44">
        <f t="shared" si="4"/>
        <v>0</v>
      </c>
      <c r="G13" s="44">
        <f t="shared" si="4"/>
        <v>0</v>
      </c>
      <c r="H13" s="44">
        <f t="shared" si="4"/>
        <v>0</v>
      </c>
      <c r="I13" s="44">
        <f t="shared" si="4"/>
        <v>0</v>
      </c>
      <c r="J13" s="44">
        <f t="shared" si="4"/>
        <v>0</v>
      </c>
      <c r="K13" s="44">
        <f t="shared" si="4"/>
        <v>0</v>
      </c>
      <c r="L13" s="44">
        <f t="shared" si="4"/>
        <v>0</v>
      </c>
      <c r="M13" s="44">
        <f t="shared" si="4"/>
        <v>0</v>
      </c>
      <c r="N13" s="44">
        <f t="shared" si="4"/>
        <v>0</v>
      </c>
      <c r="O13" s="11"/>
    </row>
    <row r="14" spans="1:15" s="12" customFormat="1" ht="12.75">
      <c r="A14" s="45" t="s">
        <v>68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3"/>
    </row>
    <row r="15" spans="1:15" s="12" customFormat="1" ht="12.75">
      <c r="A15" s="61" t="s">
        <v>79</v>
      </c>
      <c r="B15" s="6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3"/>
    </row>
    <row r="16" spans="1:15" s="12" customFormat="1" ht="12.75">
      <c r="A16" s="27" t="s">
        <v>0</v>
      </c>
      <c r="B16" s="5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5">
        <f>SUM(C16:N16)</f>
        <v>0</v>
      </c>
    </row>
    <row r="17" spans="1:15" s="12" customFormat="1" ht="12.75">
      <c r="A17" s="27" t="s">
        <v>78</v>
      </c>
      <c r="B17" s="5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5">
        <f aca="true" t="shared" si="5" ref="O17:O35">SUM(C17:N17)</f>
        <v>0</v>
      </c>
    </row>
    <row r="18" spans="1:15" s="12" customFormat="1" ht="12.75">
      <c r="A18" s="27" t="s">
        <v>1</v>
      </c>
      <c r="B18" s="5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"/>
    </row>
    <row r="19" spans="1:15" s="12" customFormat="1" ht="12.75">
      <c r="A19" s="27" t="s">
        <v>2</v>
      </c>
      <c r="B19" s="56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5">
        <f>SUM(C19:N19)</f>
        <v>0</v>
      </c>
    </row>
    <row r="20" spans="1:15" s="12" customFormat="1" ht="12.75">
      <c r="A20" s="27" t="s">
        <v>18</v>
      </c>
      <c r="B20" s="56"/>
      <c r="C20" s="17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5">
        <f t="shared" si="5"/>
        <v>0</v>
      </c>
    </row>
    <row r="21" spans="1:15" s="12" customFormat="1" ht="12.75">
      <c r="A21" s="27" t="s">
        <v>19</v>
      </c>
      <c r="B21" s="56"/>
      <c r="C21" s="17"/>
      <c r="D21" s="1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5">
        <f t="shared" si="5"/>
        <v>0</v>
      </c>
    </row>
    <row r="22" spans="1:15" s="12" customFormat="1" ht="12.75">
      <c r="A22" s="27" t="s">
        <v>3</v>
      </c>
      <c r="B22" s="56"/>
      <c r="C22" s="17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5"/>
    </row>
    <row r="23" spans="1:15" s="12" customFormat="1" ht="12.75">
      <c r="A23" s="27" t="s">
        <v>4</v>
      </c>
      <c r="B23" s="56"/>
      <c r="C23" s="17"/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5"/>
    </row>
    <row r="24" spans="1:15" s="12" customFormat="1" ht="12.75">
      <c r="A24" s="27" t="s">
        <v>20</v>
      </c>
      <c r="B24" s="56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5"/>
    </row>
    <row r="25" spans="1:15" s="12" customFormat="1" ht="12.75">
      <c r="A25" s="27" t="s">
        <v>21</v>
      </c>
      <c r="B25" s="56"/>
      <c r="C25" s="17"/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5"/>
    </row>
    <row r="26" spans="1:15" s="12" customFormat="1" ht="12.75">
      <c r="A26" s="27" t="s">
        <v>5</v>
      </c>
      <c r="B26" s="56"/>
      <c r="C26" s="17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5"/>
    </row>
    <row r="27" spans="1:15" s="12" customFormat="1" ht="12.75">
      <c r="A27" s="27" t="s">
        <v>6</v>
      </c>
      <c r="B27" s="56"/>
      <c r="C27" s="17"/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5"/>
    </row>
    <row r="28" spans="1:15" s="12" customFormat="1" ht="12.75">
      <c r="A28" s="27" t="s">
        <v>7</v>
      </c>
      <c r="B28" s="56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5">
        <f t="shared" si="5"/>
        <v>0</v>
      </c>
    </row>
    <row r="29" spans="1:15" s="12" customFormat="1" ht="12.75">
      <c r="A29" s="27" t="s">
        <v>23</v>
      </c>
      <c r="B29" s="5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5">
        <f>SUM(C29:N29)</f>
        <v>0</v>
      </c>
    </row>
    <row r="30" spans="1:15" s="12" customFormat="1" ht="12.75">
      <c r="A30" s="27" t="s">
        <v>23</v>
      </c>
      <c r="B30" s="5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5">
        <f t="shared" si="5"/>
        <v>0</v>
      </c>
    </row>
    <row r="31" spans="1:15" s="12" customFormat="1" ht="12.75">
      <c r="A31" s="27" t="s">
        <v>23</v>
      </c>
      <c r="B31" s="5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5">
        <f t="shared" si="5"/>
        <v>0</v>
      </c>
    </row>
    <row r="32" spans="1:15" s="12" customFormat="1" ht="12.75" collapsed="1">
      <c r="A32" s="18" t="s">
        <v>69</v>
      </c>
      <c r="B32" s="53"/>
      <c r="C32" s="22">
        <f>SUM(C15:C31)</f>
        <v>0</v>
      </c>
      <c r="D32" s="22">
        <f aca="true" t="shared" si="6" ref="D32:N32">SUM(D15:D31)</f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22">
        <f t="shared" si="6"/>
        <v>0</v>
      </c>
      <c r="O32" s="24">
        <f t="shared" si="5"/>
        <v>0</v>
      </c>
    </row>
    <row r="33" spans="1:15" s="12" customFormat="1" ht="14.25" customHeight="1">
      <c r="A33" s="21" t="s">
        <v>70</v>
      </c>
      <c r="B33" s="57"/>
      <c r="C33" s="2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3">
        <f t="shared" si="5"/>
        <v>0</v>
      </c>
    </row>
    <row r="34" spans="1:15" s="12" customFormat="1" ht="12.75">
      <c r="A34" s="21" t="s">
        <v>9</v>
      </c>
      <c r="B34" s="5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3">
        <f t="shared" si="5"/>
        <v>0</v>
      </c>
    </row>
    <row r="35" spans="1:15" s="12" customFormat="1" ht="12.75">
      <c r="A35" s="21" t="s">
        <v>71</v>
      </c>
      <c r="B35" s="5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3">
        <f t="shared" si="5"/>
        <v>0</v>
      </c>
    </row>
    <row r="36" spans="1:15" s="12" customFormat="1" ht="12.75">
      <c r="A36" s="42" t="s">
        <v>72</v>
      </c>
      <c r="B36" s="5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3">
        <f>SUM(C36:N36)</f>
        <v>0</v>
      </c>
    </row>
    <row r="37" spans="1:15" s="12" customFormat="1" ht="14.25" customHeight="1">
      <c r="A37" s="59" t="s">
        <v>73</v>
      </c>
      <c r="B37" s="53"/>
      <c r="C37" s="60">
        <f>C32+SUM(C33:C36)</f>
        <v>0</v>
      </c>
      <c r="D37" s="60">
        <f aca="true" t="shared" si="7" ref="D37:N37">D32+SUM(D33:D36)</f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  <c r="H37" s="60">
        <f t="shared" si="7"/>
        <v>0</v>
      </c>
      <c r="I37" s="60">
        <f t="shared" si="7"/>
        <v>0</v>
      </c>
      <c r="J37" s="60">
        <f t="shared" si="7"/>
        <v>0</v>
      </c>
      <c r="K37" s="60">
        <f t="shared" si="7"/>
        <v>0</v>
      </c>
      <c r="L37" s="60">
        <f t="shared" si="7"/>
        <v>0</v>
      </c>
      <c r="M37" s="60">
        <f t="shared" si="7"/>
        <v>0</v>
      </c>
      <c r="N37" s="60">
        <f t="shared" si="7"/>
        <v>0</v>
      </c>
      <c r="O37" s="24">
        <f>SUM(O32:O36)</f>
        <v>0</v>
      </c>
    </row>
    <row r="38" spans="1:15" s="12" customFormat="1" ht="15" customHeight="1">
      <c r="A38" s="18" t="s">
        <v>74</v>
      </c>
      <c r="B38" s="18">
        <f>B5</f>
        <v>0</v>
      </c>
      <c r="C38" s="22">
        <f aca="true" t="shared" si="8" ref="C38:N38">(C13-C37)</f>
        <v>0</v>
      </c>
      <c r="D38" s="22">
        <f t="shared" si="8"/>
        <v>0</v>
      </c>
      <c r="E38" s="22">
        <f t="shared" si="8"/>
        <v>0</v>
      </c>
      <c r="F38" s="22">
        <f t="shared" si="8"/>
        <v>0</v>
      </c>
      <c r="G38" s="22">
        <f t="shared" si="8"/>
        <v>0</v>
      </c>
      <c r="H38" s="22">
        <f t="shared" si="8"/>
        <v>0</v>
      </c>
      <c r="I38" s="22">
        <f t="shared" si="8"/>
        <v>0</v>
      </c>
      <c r="J38" s="22">
        <f t="shared" si="8"/>
        <v>0</v>
      </c>
      <c r="K38" s="22">
        <f t="shared" si="8"/>
        <v>0</v>
      </c>
      <c r="L38" s="22">
        <f t="shared" si="8"/>
        <v>0</v>
      </c>
      <c r="M38" s="22">
        <f t="shared" si="8"/>
        <v>0</v>
      </c>
      <c r="N38" s="38">
        <f t="shared" si="8"/>
        <v>0</v>
      </c>
      <c r="O38" s="36"/>
    </row>
  </sheetData>
  <sheetProtection/>
  <protectedRanges>
    <protectedRange sqref="C33:N33" name="Range4"/>
    <protectedRange sqref="C8:N9" name="Range2"/>
    <protectedRange sqref="C11:N11" name="Range3"/>
  </protectedRanges>
  <mergeCells count="2">
    <mergeCell ref="A1:O1"/>
    <mergeCell ref="A2:O2"/>
  </mergeCells>
  <conditionalFormatting sqref="N38">
    <cfRule type="cellIs" priority="3" dxfId="1" operator="lessThan">
      <formula>0</formula>
    </cfRule>
  </conditionalFormatting>
  <conditionalFormatting sqref="C38:N38">
    <cfRule type="cellIs" priority="1" dxfId="1" operator="lessThan">
      <formula>-15000</formula>
    </cfRule>
    <cfRule type="cellIs" priority="2" dxfId="0" operator="lessThan">
      <formula>1000</formula>
    </cfRule>
  </conditionalFormatting>
  <dataValidations count="6">
    <dataValidation type="decimal" allowBlank="1" showInputMessage="1" sqref="C17:N18 C14:N14 O4:O6 C6:N11 C4:N4 C20:N36">
      <formula1>-10000000</formula1>
      <formula2>10000000</formula2>
    </dataValidation>
    <dataValidation type="decimal" operator="lessThanOrEqual" allowBlank="1" showInputMessage="1" showErrorMessage="1" error="Please enter a number greater than zero." sqref="O7:O11 O14:O36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5:N5">
      <formula1>10000000</formula1>
    </dataValidation>
    <dataValidation allowBlank="1" showErrorMessage="1" sqref="C15:N16 C19:N19"/>
    <dataValidation type="decimal" operator="lessThanOrEqual" allowBlank="1" showInputMessage="1" showErrorMessage="1" sqref="C37:O38 C12:O13">
      <formula1>10000000</formula1>
    </dataValidation>
  </dataValidations>
  <printOptions horizontalCentered="1" verticalCentered="1"/>
  <pageMargins left="0.25" right="0.25" top="0.75" bottom="0.75" header="0.3" footer="0.3"/>
  <pageSetup horizontalDpi="300" verticalDpi="300" orientation="landscape" paperSize="5" r:id="rId3"/>
  <headerFooter alignWithMargins="0">
    <oddFooter>&amp;R&amp;"-,Bold"WESST | 2014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31.00390625" style="1" customWidth="1"/>
    <col min="2" max="2" width="10.57421875" style="1" customWidth="1"/>
    <col min="3" max="3" width="9.7109375" style="1" bestFit="1" customWidth="1"/>
    <col min="4" max="14" width="8.7109375" style="1" customWidth="1"/>
    <col min="15" max="15" width="0" style="1" hidden="1" customWidth="1"/>
    <col min="16" max="16384" width="9.140625" style="1" customWidth="1"/>
  </cols>
  <sheetData>
    <row r="1" spans="1:15" s="7" customFormat="1" ht="22.5" customHeight="1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s="7" customFormat="1" ht="26.25">
      <c r="A2" s="68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s="7" customFormat="1" ht="12.75">
      <c r="A3" s="39" t="s">
        <v>60</v>
      </c>
      <c r="B3" s="35">
        <v>42370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0"/>
    </row>
    <row r="4" spans="1:15" s="9" customFormat="1" ht="12.75">
      <c r="A4" s="41"/>
      <c r="B4" s="41"/>
      <c r="C4" s="33">
        <f>B3</f>
        <v>42370</v>
      </c>
      <c r="D4" s="33">
        <f>C4+31</f>
        <v>42401</v>
      </c>
      <c r="E4" s="33">
        <f aca="true" t="shared" si="0" ref="E4:O4">D4+31</f>
        <v>42432</v>
      </c>
      <c r="F4" s="33">
        <f t="shared" si="0"/>
        <v>42463</v>
      </c>
      <c r="G4" s="33">
        <f t="shared" si="0"/>
        <v>42494</v>
      </c>
      <c r="H4" s="33">
        <f t="shared" si="0"/>
        <v>42525</v>
      </c>
      <c r="I4" s="33">
        <f t="shared" si="0"/>
        <v>42556</v>
      </c>
      <c r="J4" s="33">
        <f t="shared" si="0"/>
        <v>42587</v>
      </c>
      <c r="K4" s="33">
        <f t="shared" si="0"/>
        <v>42618</v>
      </c>
      <c r="L4" s="33">
        <f t="shared" si="0"/>
        <v>42649</v>
      </c>
      <c r="M4" s="33">
        <f t="shared" si="0"/>
        <v>42680</v>
      </c>
      <c r="N4" s="33">
        <f t="shared" si="0"/>
        <v>42711</v>
      </c>
      <c r="O4" s="33">
        <f t="shared" si="0"/>
        <v>42742</v>
      </c>
    </row>
    <row r="5" spans="1:15" s="12" customFormat="1" ht="12.75">
      <c r="A5" s="18" t="s">
        <v>62</v>
      </c>
      <c r="B5" s="64">
        <f>'Cash Flow Year 1'!N38</f>
        <v>0</v>
      </c>
      <c r="C5" s="22">
        <f>B38</f>
        <v>0</v>
      </c>
      <c r="D5" s="22">
        <f aca="true" t="shared" si="1" ref="D5:N5">C38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0</v>
      </c>
      <c r="L5" s="22">
        <f t="shared" si="1"/>
        <v>0</v>
      </c>
      <c r="M5" s="22">
        <f t="shared" si="1"/>
        <v>0</v>
      </c>
      <c r="N5" s="22">
        <f t="shared" si="1"/>
        <v>0</v>
      </c>
      <c r="O5" s="11"/>
    </row>
    <row r="6" spans="1:15" s="12" customFormat="1" ht="12.75">
      <c r="A6" s="48" t="s">
        <v>63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4"/>
    </row>
    <row r="7" spans="1:15" s="12" customFormat="1" ht="12.75">
      <c r="A7" s="15" t="s">
        <v>64</v>
      </c>
      <c r="B7" s="5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5">
        <f>SUM(C7:N7)</f>
        <v>0</v>
      </c>
    </row>
    <row r="8" spans="1:15" s="12" customFormat="1" ht="12.75">
      <c r="A8" s="15" t="s">
        <v>75</v>
      </c>
      <c r="B8" s="5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5">
        <f>SUM(C8:N8)</f>
        <v>0</v>
      </c>
    </row>
    <row r="9" spans="1:15" s="12" customFormat="1" ht="12.75">
      <c r="A9" s="15" t="s">
        <v>77</v>
      </c>
      <c r="B9" s="52"/>
      <c r="C9" s="17">
        <f>(C7+C8)*0.07</f>
        <v>0</v>
      </c>
      <c r="D9" s="17">
        <f aca="true" t="shared" si="2" ref="D9:N9">(D7+D8)*0.07</f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25"/>
    </row>
    <row r="10" spans="1:15" s="12" customFormat="1" ht="12.75">
      <c r="A10" s="15" t="s">
        <v>65</v>
      </c>
      <c r="B10" s="5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5">
        <f>SUM(C10:N10)</f>
        <v>0</v>
      </c>
    </row>
    <row r="11" spans="1:15" s="12" customFormat="1" ht="12.75">
      <c r="A11" s="15" t="s">
        <v>66</v>
      </c>
      <c r="B11" s="5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5">
        <f>SUM(C11:N11)</f>
        <v>0</v>
      </c>
    </row>
    <row r="12" spans="1:15" s="12" customFormat="1" ht="13.5" customHeight="1">
      <c r="A12" s="18" t="s">
        <v>67</v>
      </c>
      <c r="B12" s="53"/>
      <c r="C12" s="22">
        <f>C7+C8-C9+C10+C11</f>
        <v>0</v>
      </c>
      <c r="D12" s="22">
        <f aca="true" t="shared" si="3" ref="D12:N12">D7+D8-D9+D10+D11</f>
        <v>0</v>
      </c>
      <c r="E12" s="22">
        <f t="shared" si="3"/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4">
        <f>SUM(O7:O11)</f>
        <v>0</v>
      </c>
    </row>
    <row r="13" spans="1:15" s="12" customFormat="1" ht="12.75">
      <c r="A13" s="10" t="s">
        <v>76</v>
      </c>
      <c r="B13" s="54"/>
      <c r="C13" s="44">
        <f aca="true" t="shared" si="4" ref="C13:N13">(C5+C12)</f>
        <v>0</v>
      </c>
      <c r="D13" s="44">
        <f t="shared" si="4"/>
        <v>0</v>
      </c>
      <c r="E13" s="44">
        <f t="shared" si="4"/>
        <v>0</v>
      </c>
      <c r="F13" s="44">
        <f t="shared" si="4"/>
        <v>0</v>
      </c>
      <c r="G13" s="44">
        <f t="shared" si="4"/>
        <v>0</v>
      </c>
      <c r="H13" s="44">
        <f t="shared" si="4"/>
        <v>0</v>
      </c>
      <c r="I13" s="44">
        <f t="shared" si="4"/>
        <v>0</v>
      </c>
      <c r="J13" s="44">
        <f t="shared" si="4"/>
        <v>0</v>
      </c>
      <c r="K13" s="44">
        <f t="shared" si="4"/>
        <v>0</v>
      </c>
      <c r="L13" s="44">
        <f t="shared" si="4"/>
        <v>0</v>
      </c>
      <c r="M13" s="44">
        <f t="shared" si="4"/>
        <v>0</v>
      </c>
      <c r="N13" s="44">
        <f t="shared" si="4"/>
        <v>0</v>
      </c>
      <c r="O13" s="11"/>
    </row>
    <row r="14" spans="1:15" s="12" customFormat="1" ht="12.75">
      <c r="A14" s="45" t="s">
        <v>68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3"/>
    </row>
    <row r="15" spans="1:15" s="12" customFormat="1" ht="12.75">
      <c r="A15" s="61" t="s">
        <v>79</v>
      </c>
      <c r="B15" s="6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3"/>
    </row>
    <row r="16" spans="1:15" s="12" customFormat="1" ht="12.75">
      <c r="A16" s="27" t="s">
        <v>0</v>
      </c>
      <c r="B16" s="5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5">
        <f>SUM(C16:N16)</f>
        <v>0</v>
      </c>
    </row>
    <row r="17" spans="1:15" s="12" customFormat="1" ht="12.75">
      <c r="A17" s="27" t="s">
        <v>78</v>
      </c>
      <c r="B17" s="5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5">
        <f aca="true" t="shared" si="5" ref="O17:O35">SUM(C17:N17)</f>
        <v>0</v>
      </c>
    </row>
    <row r="18" spans="1:15" s="12" customFormat="1" ht="12.75">
      <c r="A18" s="27" t="s">
        <v>1</v>
      </c>
      <c r="B18" s="5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"/>
    </row>
    <row r="19" spans="1:15" s="12" customFormat="1" ht="12.75">
      <c r="A19" s="27" t="s">
        <v>2</v>
      </c>
      <c r="B19" s="56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5">
        <f>SUM(C19:N19)</f>
        <v>0</v>
      </c>
    </row>
    <row r="20" spans="1:15" s="12" customFormat="1" ht="12.75">
      <c r="A20" s="27" t="s">
        <v>18</v>
      </c>
      <c r="B20" s="56"/>
      <c r="C20" s="17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5">
        <f t="shared" si="5"/>
        <v>0</v>
      </c>
    </row>
    <row r="21" spans="1:15" s="12" customFormat="1" ht="12.75">
      <c r="A21" s="27" t="s">
        <v>19</v>
      </c>
      <c r="B21" s="56"/>
      <c r="C21" s="17"/>
      <c r="D21" s="1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5">
        <f t="shared" si="5"/>
        <v>0</v>
      </c>
    </row>
    <row r="22" spans="1:15" s="12" customFormat="1" ht="12.75">
      <c r="A22" s="27" t="s">
        <v>3</v>
      </c>
      <c r="B22" s="56"/>
      <c r="C22" s="17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5"/>
    </row>
    <row r="23" spans="1:15" s="12" customFormat="1" ht="12.75">
      <c r="A23" s="27" t="s">
        <v>4</v>
      </c>
      <c r="B23" s="56"/>
      <c r="C23" s="17"/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5"/>
    </row>
    <row r="24" spans="1:15" s="12" customFormat="1" ht="12.75">
      <c r="A24" s="27" t="s">
        <v>20</v>
      </c>
      <c r="B24" s="56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5"/>
    </row>
    <row r="25" spans="1:15" s="12" customFormat="1" ht="12.75">
      <c r="A25" s="27" t="s">
        <v>21</v>
      </c>
      <c r="B25" s="56"/>
      <c r="C25" s="17"/>
      <c r="D25" s="1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5"/>
    </row>
    <row r="26" spans="1:15" s="12" customFormat="1" ht="12.75">
      <c r="A26" s="27" t="s">
        <v>5</v>
      </c>
      <c r="B26" s="56"/>
      <c r="C26" s="17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5"/>
    </row>
    <row r="27" spans="1:15" s="12" customFormat="1" ht="12.75">
      <c r="A27" s="27" t="s">
        <v>6</v>
      </c>
      <c r="B27" s="56"/>
      <c r="C27" s="17"/>
      <c r="D27" s="1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5"/>
    </row>
    <row r="28" spans="1:15" s="12" customFormat="1" ht="12.75">
      <c r="A28" s="27" t="s">
        <v>7</v>
      </c>
      <c r="B28" s="56"/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5">
        <f t="shared" si="5"/>
        <v>0</v>
      </c>
    </row>
    <row r="29" spans="1:15" s="12" customFormat="1" ht="12.75">
      <c r="A29" s="27" t="s">
        <v>23</v>
      </c>
      <c r="B29" s="5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5">
        <f>SUM(C29:N29)</f>
        <v>0</v>
      </c>
    </row>
    <row r="30" spans="1:15" s="12" customFormat="1" ht="12.75">
      <c r="A30" s="27" t="s">
        <v>23</v>
      </c>
      <c r="B30" s="5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5">
        <f t="shared" si="5"/>
        <v>0</v>
      </c>
    </row>
    <row r="31" spans="1:15" s="12" customFormat="1" ht="12.75">
      <c r="A31" s="27" t="s">
        <v>23</v>
      </c>
      <c r="B31" s="5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5">
        <f t="shared" si="5"/>
        <v>0</v>
      </c>
    </row>
    <row r="32" spans="1:15" s="12" customFormat="1" ht="12.75" collapsed="1">
      <c r="A32" s="18" t="s">
        <v>69</v>
      </c>
      <c r="B32" s="53"/>
      <c r="C32" s="22">
        <f>SUM(C15:C31)</f>
        <v>0</v>
      </c>
      <c r="D32" s="22">
        <f aca="true" t="shared" si="6" ref="D32:N32">SUM(D15:D31)</f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22">
        <f t="shared" si="6"/>
        <v>0</v>
      </c>
      <c r="O32" s="24">
        <f t="shared" si="5"/>
        <v>0</v>
      </c>
    </row>
    <row r="33" spans="1:15" s="12" customFormat="1" ht="14.25" customHeight="1">
      <c r="A33" s="21" t="s">
        <v>70</v>
      </c>
      <c r="B33" s="57"/>
      <c r="C33" s="2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3">
        <f t="shared" si="5"/>
        <v>0</v>
      </c>
    </row>
    <row r="34" spans="1:15" s="12" customFormat="1" ht="12.75">
      <c r="A34" s="21" t="s">
        <v>9</v>
      </c>
      <c r="B34" s="5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3">
        <f t="shared" si="5"/>
        <v>0</v>
      </c>
    </row>
    <row r="35" spans="1:15" s="12" customFormat="1" ht="12.75">
      <c r="A35" s="21" t="s">
        <v>71</v>
      </c>
      <c r="B35" s="5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3">
        <f t="shared" si="5"/>
        <v>0</v>
      </c>
    </row>
    <row r="36" spans="1:15" s="12" customFormat="1" ht="12.75">
      <c r="A36" s="42" t="s">
        <v>72</v>
      </c>
      <c r="B36" s="5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3">
        <f>SUM(C36:N36)</f>
        <v>0</v>
      </c>
    </row>
    <row r="37" spans="1:15" s="12" customFormat="1" ht="14.25" customHeight="1">
      <c r="A37" s="59" t="s">
        <v>73</v>
      </c>
      <c r="B37" s="53"/>
      <c r="C37" s="60">
        <f>C32+SUM(C33:C36)</f>
        <v>0</v>
      </c>
      <c r="D37" s="60">
        <f aca="true" t="shared" si="7" ref="D37:N37">D32+SUM(D33:D36)</f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  <c r="H37" s="60">
        <f t="shared" si="7"/>
        <v>0</v>
      </c>
      <c r="I37" s="60">
        <f t="shared" si="7"/>
        <v>0</v>
      </c>
      <c r="J37" s="60">
        <f t="shared" si="7"/>
        <v>0</v>
      </c>
      <c r="K37" s="60">
        <f t="shared" si="7"/>
        <v>0</v>
      </c>
      <c r="L37" s="60">
        <f t="shared" si="7"/>
        <v>0</v>
      </c>
      <c r="M37" s="60">
        <f t="shared" si="7"/>
        <v>0</v>
      </c>
      <c r="N37" s="60">
        <f t="shared" si="7"/>
        <v>0</v>
      </c>
      <c r="O37" s="24">
        <f>SUM(O32:O36)</f>
        <v>0</v>
      </c>
    </row>
    <row r="38" spans="1:15" s="12" customFormat="1" ht="15" customHeight="1">
      <c r="A38" s="18" t="s">
        <v>74</v>
      </c>
      <c r="B38" s="18">
        <f>B5</f>
        <v>0</v>
      </c>
      <c r="C38" s="22">
        <f aca="true" t="shared" si="8" ref="C38:N38">(C13-C37)</f>
        <v>0</v>
      </c>
      <c r="D38" s="22">
        <f t="shared" si="8"/>
        <v>0</v>
      </c>
      <c r="E38" s="22">
        <f t="shared" si="8"/>
        <v>0</v>
      </c>
      <c r="F38" s="22">
        <f t="shared" si="8"/>
        <v>0</v>
      </c>
      <c r="G38" s="22">
        <f t="shared" si="8"/>
        <v>0</v>
      </c>
      <c r="H38" s="22">
        <f t="shared" si="8"/>
        <v>0</v>
      </c>
      <c r="I38" s="22">
        <f t="shared" si="8"/>
        <v>0</v>
      </c>
      <c r="J38" s="22">
        <f t="shared" si="8"/>
        <v>0</v>
      </c>
      <c r="K38" s="22">
        <f t="shared" si="8"/>
        <v>0</v>
      </c>
      <c r="L38" s="22">
        <f t="shared" si="8"/>
        <v>0</v>
      </c>
      <c r="M38" s="22">
        <f t="shared" si="8"/>
        <v>0</v>
      </c>
      <c r="N38" s="38">
        <f t="shared" si="8"/>
        <v>0</v>
      </c>
      <c r="O38" s="36"/>
    </row>
  </sheetData>
  <sheetProtection/>
  <protectedRanges>
    <protectedRange sqref="C33:N33" name="Range4"/>
    <protectedRange sqref="C8:N9" name="Range2"/>
    <protectedRange sqref="C11:N11" name="Range3"/>
  </protectedRanges>
  <mergeCells count="2">
    <mergeCell ref="A1:O1"/>
    <mergeCell ref="A2:O2"/>
  </mergeCells>
  <conditionalFormatting sqref="N38">
    <cfRule type="cellIs" priority="3" dxfId="1" operator="lessThan">
      <formula>0</formula>
    </cfRule>
  </conditionalFormatting>
  <conditionalFormatting sqref="C38:N38">
    <cfRule type="cellIs" priority="1" dxfId="1" operator="lessThan">
      <formula>-15000</formula>
    </cfRule>
    <cfRule type="cellIs" priority="2" dxfId="0" operator="lessThan">
      <formula>1000</formula>
    </cfRule>
  </conditionalFormatting>
  <dataValidations count="6">
    <dataValidation type="decimal" operator="lessThanOrEqual" allowBlank="1" showInputMessage="1" showErrorMessage="1" sqref="C37:O38 C12:O13">
      <formula1>10000000</formula1>
    </dataValidation>
    <dataValidation allowBlank="1" showErrorMessage="1" sqref="C15:N16 C19:N19"/>
    <dataValidation type="decimal" operator="lessThanOrEqual" allowBlank="1" showInputMessage="1" sqref="C5:N5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howErrorMessage="1" error="Please enter a number greater than zero." sqref="O7:O11 O14:O36">
      <formula1>10000000</formula1>
    </dataValidation>
    <dataValidation type="decimal" allowBlank="1" showInputMessage="1" sqref="C17:N18 C14:N14 O4:O6 C6:N11 C4:N4 C20:N36">
      <formula1>-10000000</formula1>
      <formula2>10000000</formula2>
    </dataValidation>
  </dataValidations>
  <printOptions horizontalCentered="1" verticalCentered="1"/>
  <pageMargins left="0.25" right="0.25" top="0.75" bottom="0.75" header="0.3" footer="0.3"/>
  <pageSetup horizontalDpi="300" verticalDpi="300" orientation="landscape" paperSize="5" r:id="rId1"/>
  <headerFooter alignWithMargins="0">
    <oddFooter>&amp;R&amp;"-,Bold"WESST |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5.28125" style="1" customWidth="1"/>
    <col min="2" max="14" width="10.7109375" style="1" customWidth="1"/>
    <col min="15" max="16384" width="9.140625" style="1" customWidth="1"/>
  </cols>
  <sheetData>
    <row r="1" spans="1:14" ht="25.5" customHeight="1">
      <c r="A1" s="71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1"/>
    </row>
    <row r="2" spans="1:14" ht="26.25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6" customFormat="1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2" customFormat="1" ht="12.75">
      <c r="A4" s="3"/>
      <c r="B4" s="33">
        <v>42016</v>
      </c>
      <c r="C4" s="33">
        <f>B4+31</f>
        <v>42047</v>
      </c>
      <c r="D4" s="33">
        <f aca="true" t="shared" si="0" ref="D4:M4">C4+31</f>
        <v>42078</v>
      </c>
      <c r="E4" s="33">
        <f t="shared" si="0"/>
        <v>42109</v>
      </c>
      <c r="F4" s="33">
        <f t="shared" si="0"/>
        <v>42140</v>
      </c>
      <c r="G4" s="33">
        <f t="shared" si="0"/>
        <v>42171</v>
      </c>
      <c r="H4" s="33">
        <f t="shared" si="0"/>
        <v>42202</v>
      </c>
      <c r="I4" s="33">
        <f t="shared" si="0"/>
        <v>42233</v>
      </c>
      <c r="J4" s="33">
        <f t="shared" si="0"/>
        <v>42264</v>
      </c>
      <c r="K4" s="33">
        <f t="shared" si="0"/>
        <v>42295</v>
      </c>
      <c r="L4" s="33">
        <f t="shared" si="0"/>
        <v>42326</v>
      </c>
      <c r="M4" s="33">
        <f t="shared" si="0"/>
        <v>42357</v>
      </c>
      <c r="N4" s="34" t="s">
        <v>61</v>
      </c>
    </row>
    <row r="5" spans="1:14" ht="16.5" customHeight="1">
      <c r="A5" s="27" t="s">
        <v>11</v>
      </c>
      <c r="B5" s="26"/>
      <c r="C5" s="27"/>
      <c r="D5" s="26"/>
      <c r="E5" s="27"/>
      <c r="F5" s="26"/>
      <c r="G5" s="27"/>
      <c r="H5" s="26"/>
      <c r="I5" s="27"/>
      <c r="J5" s="26"/>
      <c r="K5" s="27"/>
      <c r="L5" s="26"/>
      <c r="M5" s="27"/>
      <c r="N5" s="26">
        <f>SUM(B5:M5)</f>
        <v>0</v>
      </c>
    </row>
    <row r="6" spans="1:14" ht="16.5" customHeight="1">
      <c r="A6" s="27" t="s">
        <v>12</v>
      </c>
      <c r="B6" s="26"/>
      <c r="C6" s="27"/>
      <c r="D6" s="26"/>
      <c r="E6" s="27"/>
      <c r="F6" s="26"/>
      <c r="G6" s="27"/>
      <c r="H6" s="26"/>
      <c r="I6" s="27"/>
      <c r="J6" s="26"/>
      <c r="K6" s="27"/>
      <c r="L6" s="26"/>
      <c r="M6" s="27"/>
      <c r="N6" s="26">
        <f>SUM(B6:M6)</f>
        <v>0</v>
      </c>
    </row>
    <row r="7" spans="1:14" ht="16.5" customHeight="1">
      <c r="A7" s="28" t="s">
        <v>13</v>
      </c>
      <c r="B7" s="29">
        <f>B5-B6</f>
        <v>0</v>
      </c>
      <c r="C7" s="29">
        <f aca="true" t="shared" si="1" ref="C7:M7">C5-C6</f>
        <v>0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>SUM(B7:M7)</f>
        <v>0</v>
      </c>
    </row>
    <row r="8" spans="1:14" ht="16.5" customHeight="1">
      <c r="A8" s="27" t="s">
        <v>14</v>
      </c>
      <c r="B8" s="26"/>
      <c r="C8" s="27"/>
      <c r="D8" s="26"/>
      <c r="E8" s="27"/>
      <c r="F8" s="26"/>
      <c r="G8" s="27"/>
      <c r="H8" s="26"/>
      <c r="I8" s="27"/>
      <c r="J8" s="26"/>
      <c r="K8" s="27"/>
      <c r="L8" s="26"/>
      <c r="M8" s="27"/>
      <c r="N8" s="26"/>
    </row>
    <row r="9" spans="1:14" ht="16.5" customHeight="1">
      <c r="A9" s="27"/>
      <c r="B9" s="26"/>
      <c r="C9" s="27"/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</row>
    <row r="10" spans="1:14" ht="16.5" customHeight="1">
      <c r="A10" s="28" t="s">
        <v>15</v>
      </c>
      <c r="B10" s="29">
        <f aca="true" t="shared" si="2" ref="B10:M10">SUM(B7-B8)</f>
        <v>0</v>
      </c>
      <c r="C10" s="29">
        <f t="shared" si="2"/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>SUM(B10:M10)</f>
        <v>0</v>
      </c>
    </row>
    <row r="11" spans="1:14" ht="16.5" customHeight="1">
      <c r="A11" s="27"/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</row>
    <row r="12" spans="1:14" ht="16.5" customHeight="1">
      <c r="A12" s="28" t="s">
        <v>16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</row>
    <row r="13" spans="1:14" ht="16.5" customHeight="1">
      <c r="A13" s="27" t="s">
        <v>0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</row>
    <row r="14" spans="1:14" ht="16.5" customHeight="1">
      <c r="A14" s="27" t="s">
        <v>78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</row>
    <row r="15" spans="1:14" ht="16.5" customHeight="1">
      <c r="A15" s="27" t="s">
        <v>17</v>
      </c>
      <c r="B15" s="26"/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</row>
    <row r="16" spans="1:14" ht="16.5" customHeight="1">
      <c r="A16" s="27" t="s">
        <v>1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</row>
    <row r="17" spans="1:14" ht="16.5" customHeight="1">
      <c r="A17" s="27" t="s">
        <v>2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</row>
    <row r="18" spans="1:14" ht="16.5" customHeight="1">
      <c r="A18" s="27" t="s">
        <v>18</v>
      </c>
      <c r="B18" s="26"/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</row>
    <row r="19" spans="1:14" ht="16.5" customHeight="1">
      <c r="A19" s="27" t="s">
        <v>19</v>
      </c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</row>
    <row r="20" spans="1:14" ht="16.5" customHeight="1">
      <c r="A20" s="27" t="s">
        <v>3</v>
      </c>
      <c r="B20" s="26"/>
      <c r="C20" s="27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</row>
    <row r="21" spans="1:14" ht="16.5" customHeight="1">
      <c r="A21" s="27" t="s">
        <v>4</v>
      </c>
      <c r="B21" s="26"/>
      <c r="C21" s="27"/>
      <c r="D21" s="26"/>
      <c r="E21" s="27"/>
      <c r="F21" s="26"/>
      <c r="G21" s="27"/>
      <c r="H21" s="26"/>
      <c r="I21" s="27"/>
      <c r="J21" s="26"/>
      <c r="K21" s="27"/>
      <c r="L21" s="26"/>
      <c r="M21" s="27"/>
      <c r="N21" s="26"/>
    </row>
    <row r="22" spans="1:14" ht="16.5" customHeight="1">
      <c r="A22" s="27" t="s">
        <v>20</v>
      </c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</row>
    <row r="23" spans="1:14" ht="16.5" customHeight="1">
      <c r="A23" s="27" t="s">
        <v>21</v>
      </c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</row>
    <row r="24" spans="1:14" ht="16.5" customHeight="1">
      <c r="A24" s="27" t="s">
        <v>5</v>
      </c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</row>
    <row r="25" spans="1:14" ht="16.5" customHeight="1">
      <c r="A25" s="27" t="s">
        <v>6</v>
      </c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6"/>
    </row>
    <row r="26" spans="1:14" ht="16.5" customHeight="1">
      <c r="A26" s="27" t="s">
        <v>7</v>
      </c>
      <c r="B26" s="26"/>
      <c r="C26" s="27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26"/>
    </row>
    <row r="27" spans="1:14" ht="16.5" customHeight="1">
      <c r="A27" s="27" t="s">
        <v>22</v>
      </c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</row>
    <row r="28" spans="1:14" ht="16.5" customHeight="1">
      <c r="A28" s="27" t="s">
        <v>23</v>
      </c>
      <c r="B28" s="26"/>
      <c r="C28" s="27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26"/>
    </row>
    <row r="29" spans="1:14" ht="16.5" customHeight="1">
      <c r="A29" s="27" t="s">
        <v>8</v>
      </c>
      <c r="B29" s="26"/>
      <c r="C29" s="27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</row>
    <row r="30" spans="1:14" ht="16.5" customHeight="1">
      <c r="A30" s="28" t="s">
        <v>24</v>
      </c>
      <c r="B30" s="29">
        <f aca="true" t="shared" si="3" ref="B30:M30">SUM(B13:B29)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>SUM(B30:M30)</f>
        <v>0</v>
      </c>
    </row>
    <row r="31" spans="1:14" ht="16.5" customHeight="1">
      <c r="A31" s="27"/>
      <c r="B31" s="26"/>
      <c r="C31" s="27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</row>
    <row r="32" spans="1:14" ht="16.5" customHeight="1">
      <c r="A32" s="28" t="s">
        <v>57</v>
      </c>
      <c r="B32" s="29">
        <f aca="true" t="shared" si="4" ref="B32:M32">SUM(B10-B30)</f>
        <v>0</v>
      </c>
      <c r="C32" s="29">
        <f t="shared" si="4"/>
        <v>0</v>
      </c>
      <c r="D32" s="29">
        <f t="shared" si="4"/>
        <v>0</v>
      </c>
      <c r="E32" s="29">
        <f t="shared" si="4"/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>SUM(B32:M32)</f>
        <v>0</v>
      </c>
    </row>
    <row r="33" spans="1:14" ht="16.5" customHeight="1">
      <c r="A33" s="27" t="s">
        <v>10</v>
      </c>
      <c r="B33" s="26"/>
      <c r="C33" s="27"/>
      <c r="D33" s="26"/>
      <c r="E33" s="27"/>
      <c r="F33" s="26"/>
      <c r="G33" s="26"/>
      <c r="H33" s="26"/>
      <c r="I33" s="27"/>
      <c r="J33" s="26"/>
      <c r="K33" s="27"/>
      <c r="L33" s="26"/>
      <c r="M33" s="27"/>
      <c r="N33" s="26"/>
    </row>
    <row r="34" spans="1:14" ht="16.5" customHeight="1">
      <c r="A34" s="28" t="s">
        <v>58</v>
      </c>
      <c r="B34" s="29">
        <f aca="true" t="shared" si="5" ref="B34:M34">SUM(B32-B33)</f>
        <v>0</v>
      </c>
      <c r="C34" s="29">
        <f t="shared" si="5"/>
        <v>0</v>
      </c>
      <c r="D34" s="29">
        <f t="shared" si="5"/>
        <v>0</v>
      </c>
      <c r="E34" s="29">
        <f t="shared" si="5"/>
        <v>0</v>
      </c>
      <c r="F34" s="29">
        <f t="shared" si="5"/>
        <v>0</v>
      </c>
      <c r="G34" s="29">
        <f t="shared" si="5"/>
        <v>0</v>
      </c>
      <c r="H34" s="29">
        <f t="shared" si="5"/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SUM(B34:M34)</f>
        <v>0</v>
      </c>
    </row>
  </sheetData>
  <sheetProtection/>
  <protectedRanges>
    <protectedRange sqref="N5:N6" name="Range5"/>
    <protectedRange sqref="B10:N10" name="Range2"/>
    <protectedRange sqref="B7:N7" name="Range1"/>
    <protectedRange sqref="B30:N30" name="Range3"/>
    <protectedRange sqref="B34:N34" name="Range4"/>
  </protectedRanges>
  <mergeCells count="2">
    <mergeCell ref="A1:N1"/>
    <mergeCell ref="A2:N2"/>
  </mergeCells>
  <dataValidations count="2">
    <dataValidation type="decimal" allowBlank="1" showInputMessage="1" sqref="B4:M4">
      <formula1>-10000000</formula1>
      <formula2>10000000</formula2>
    </dataValidation>
    <dataValidation operator="greaterThanOrEqual" allowBlank="1" showInputMessage="1" showErrorMessage="1" error="Please enter a number greater than zero." sqref="N4"/>
  </dataValidations>
  <printOptions horizontalCentered="1" verticalCentered="1"/>
  <pageMargins left="0.18" right="0.17" top="0.25" bottom="0.25" header="0.5" footer="0"/>
  <pageSetup horizontalDpi="300" verticalDpi="300" orientation="landscape" paperSize="5" r:id="rId1"/>
  <headerFooter alignWithMargins="0">
    <oddFooter>&amp;R&amp;"Calibri,Bold"WESST |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5.28125" style="1" customWidth="1"/>
    <col min="2" max="14" width="10.7109375" style="1" customWidth="1"/>
    <col min="15" max="16384" width="9.140625" style="1" customWidth="1"/>
  </cols>
  <sheetData>
    <row r="1" spans="1:14" ht="25.5" customHeight="1">
      <c r="A1" s="71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1"/>
    </row>
    <row r="2" spans="1:14" ht="26.25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6" customFormat="1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2" customFormat="1" ht="12.75">
      <c r="A4" s="3"/>
      <c r="B4" s="33">
        <v>42381</v>
      </c>
      <c r="C4" s="33">
        <f>B4+31</f>
        <v>42412</v>
      </c>
      <c r="D4" s="33">
        <f aca="true" t="shared" si="0" ref="D4:M4">C4+31</f>
        <v>42443</v>
      </c>
      <c r="E4" s="33">
        <f t="shared" si="0"/>
        <v>42474</v>
      </c>
      <c r="F4" s="33">
        <f t="shared" si="0"/>
        <v>42505</v>
      </c>
      <c r="G4" s="33">
        <f t="shared" si="0"/>
        <v>42536</v>
      </c>
      <c r="H4" s="33">
        <f t="shared" si="0"/>
        <v>42567</v>
      </c>
      <c r="I4" s="33">
        <f t="shared" si="0"/>
        <v>42598</v>
      </c>
      <c r="J4" s="33">
        <f t="shared" si="0"/>
        <v>42629</v>
      </c>
      <c r="K4" s="33">
        <f t="shared" si="0"/>
        <v>42660</v>
      </c>
      <c r="L4" s="33">
        <f t="shared" si="0"/>
        <v>42691</v>
      </c>
      <c r="M4" s="33">
        <f t="shared" si="0"/>
        <v>42722</v>
      </c>
      <c r="N4" s="34" t="s">
        <v>61</v>
      </c>
    </row>
    <row r="5" spans="1:14" ht="16.5" customHeight="1">
      <c r="A5" s="27" t="s">
        <v>11</v>
      </c>
      <c r="B5" s="26"/>
      <c r="C5" s="27"/>
      <c r="D5" s="26"/>
      <c r="E5" s="27"/>
      <c r="F5" s="26"/>
      <c r="G5" s="27"/>
      <c r="H5" s="26"/>
      <c r="I5" s="27"/>
      <c r="J5" s="26"/>
      <c r="K5" s="27"/>
      <c r="L5" s="26"/>
      <c r="M5" s="27"/>
      <c r="N5" s="26">
        <f>SUM(B5:M5)</f>
        <v>0</v>
      </c>
    </row>
    <row r="6" spans="1:14" ht="16.5" customHeight="1">
      <c r="A6" s="27" t="s">
        <v>12</v>
      </c>
      <c r="B6" s="26"/>
      <c r="C6" s="27"/>
      <c r="D6" s="26"/>
      <c r="E6" s="27"/>
      <c r="F6" s="26"/>
      <c r="G6" s="27"/>
      <c r="H6" s="26"/>
      <c r="I6" s="27"/>
      <c r="J6" s="26"/>
      <c r="K6" s="27"/>
      <c r="L6" s="26"/>
      <c r="M6" s="27"/>
      <c r="N6" s="26">
        <f>SUM(B6:M6)</f>
        <v>0</v>
      </c>
    </row>
    <row r="7" spans="1:14" ht="16.5" customHeight="1">
      <c r="A7" s="28" t="s">
        <v>13</v>
      </c>
      <c r="B7" s="29">
        <f>B5-B6</f>
        <v>0</v>
      </c>
      <c r="C7" s="29">
        <f aca="true" t="shared" si="1" ref="C7:M7">C5-C6</f>
        <v>0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>SUM(B7:M7)</f>
        <v>0</v>
      </c>
    </row>
    <row r="8" spans="1:14" ht="16.5" customHeight="1">
      <c r="A8" s="27" t="s">
        <v>14</v>
      </c>
      <c r="B8" s="26"/>
      <c r="C8" s="27"/>
      <c r="D8" s="26"/>
      <c r="E8" s="27"/>
      <c r="F8" s="26"/>
      <c r="G8" s="27"/>
      <c r="H8" s="26"/>
      <c r="I8" s="27"/>
      <c r="J8" s="26"/>
      <c r="K8" s="27"/>
      <c r="L8" s="26"/>
      <c r="M8" s="27"/>
      <c r="N8" s="26"/>
    </row>
    <row r="9" spans="1:14" ht="16.5" customHeight="1">
      <c r="A9" s="27"/>
      <c r="B9" s="26"/>
      <c r="C9" s="27"/>
      <c r="D9" s="26"/>
      <c r="E9" s="27"/>
      <c r="F9" s="26"/>
      <c r="G9" s="27"/>
      <c r="H9" s="26"/>
      <c r="I9" s="27"/>
      <c r="J9" s="26"/>
      <c r="K9" s="27"/>
      <c r="L9" s="26"/>
      <c r="M9" s="27"/>
      <c r="N9" s="26"/>
    </row>
    <row r="10" spans="1:14" ht="16.5" customHeight="1">
      <c r="A10" s="28" t="s">
        <v>15</v>
      </c>
      <c r="B10" s="29">
        <f aca="true" t="shared" si="2" ref="B10:M10">SUM(B7-B8)</f>
        <v>0</v>
      </c>
      <c r="C10" s="29">
        <f t="shared" si="2"/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>SUM(B10:M10)</f>
        <v>0</v>
      </c>
    </row>
    <row r="11" spans="1:14" ht="16.5" customHeight="1">
      <c r="A11" s="27"/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6"/>
    </row>
    <row r="12" spans="1:14" ht="16.5" customHeight="1">
      <c r="A12" s="28" t="s">
        <v>16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</row>
    <row r="13" spans="1:14" ht="16.5" customHeight="1">
      <c r="A13" s="27" t="s">
        <v>0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6"/>
    </row>
    <row r="14" spans="1:14" ht="16.5" customHeight="1">
      <c r="A14" s="27" t="s">
        <v>78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</row>
    <row r="15" spans="1:14" ht="16.5" customHeight="1">
      <c r="A15" s="27" t="s">
        <v>17</v>
      </c>
      <c r="B15" s="26"/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6"/>
    </row>
    <row r="16" spans="1:14" ht="16.5" customHeight="1">
      <c r="A16" s="27" t="s">
        <v>1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</row>
    <row r="17" spans="1:14" ht="16.5" customHeight="1">
      <c r="A17" s="27" t="s">
        <v>2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6"/>
    </row>
    <row r="18" spans="1:14" ht="16.5" customHeight="1">
      <c r="A18" s="27" t="s">
        <v>18</v>
      </c>
      <c r="B18" s="26"/>
      <c r="C18" s="27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</row>
    <row r="19" spans="1:14" ht="16.5" customHeight="1">
      <c r="A19" s="27" t="s">
        <v>19</v>
      </c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</row>
    <row r="20" spans="1:14" ht="16.5" customHeight="1">
      <c r="A20" s="27" t="s">
        <v>3</v>
      </c>
      <c r="B20" s="26"/>
      <c r="C20" s="27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</row>
    <row r="21" spans="1:14" ht="16.5" customHeight="1">
      <c r="A21" s="27" t="s">
        <v>4</v>
      </c>
      <c r="B21" s="26"/>
      <c r="C21" s="27"/>
      <c r="D21" s="26"/>
      <c r="E21" s="27"/>
      <c r="F21" s="26"/>
      <c r="G21" s="27"/>
      <c r="H21" s="26"/>
      <c r="I21" s="27"/>
      <c r="J21" s="26"/>
      <c r="K21" s="27"/>
      <c r="L21" s="26"/>
      <c r="M21" s="27"/>
      <c r="N21" s="26"/>
    </row>
    <row r="22" spans="1:14" ht="16.5" customHeight="1">
      <c r="A22" s="27" t="s">
        <v>20</v>
      </c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</row>
    <row r="23" spans="1:14" ht="16.5" customHeight="1">
      <c r="A23" s="27" t="s">
        <v>21</v>
      </c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</row>
    <row r="24" spans="1:14" ht="16.5" customHeight="1">
      <c r="A24" s="27" t="s">
        <v>5</v>
      </c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</row>
    <row r="25" spans="1:14" ht="16.5" customHeight="1">
      <c r="A25" s="27" t="s">
        <v>6</v>
      </c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6"/>
    </row>
    <row r="26" spans="1:14" ht="16.5" customHeight="1">
      <c r="A26" s="27" t="s">
        <v>7</v>
      </c>
      <c r="B26" s="26"/>
      <c r="C26" s="27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26"/>
    </row>
    <row r="27" spans="1:14" ht="16.5" customHeight="1">
      <c r="A27" s="27" t="s">
        <v>22</v>
      </c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</row>
    <row r="28" spans="1:14" ht="16.5" customHeight="1">
      <c r="A28" s="27" t="s">
        <v>23</v>
      </c>
      <c r="B28" s="26"/>
      <c r="C28" s="27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26"/>
    </row>
    <row r="29" spans="1:14" ht="16.5" customHeight="1">
      <c r="A29" s="27" t="s">
        <v>8</v>
      </c>
      <c r="B29" s="26"/>
      <c r="C29" s="27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</row>
    <row r="30" spans="1:14" ht="16.5" customHeight="1">
      <c r="A30" s="28" t="s">
        <v>24</v>
      </c>
      <c r="B30" s="29">
        <f aca="true" t="shared" si="3" ref="B30:M30">SUM(B13:B29)</f>
        <v>0</v>
      </c>
      <c r="C30" s="29">
        <f t="shared" si="3"/>
        <v>0</v>
      </c>
      <c r="D30" s="29">
        <f t="shared" si="3"/>
        <v>0</v>
      </c>
      <c r="E30" s="29">
        <f t="shared" si="3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>SUM(B30:M30)</f>
        <v>0</v>
      </c>
    </row>
    <row r="31" spans="1:14" ht="16.5" customHeight="1">
      <c r="A31" s="27"/>
      <c r="B31" s="26"/>
      <c r="C31" s="27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</row>
    <row r="32" spans="1:14" ht="16.5" customHeight="1">
      <c r="A32" s="28" t="s">
        <v>57</v>
      </c>
      <c r="B32" s="29">
        <f aca="true" t="shared" si="4" ref="B32:M32">SUM(B10-B30)</f>
        <v>0</v>
      </c>
      <c r="C32" s="29">
        <f t="shared" si="4"/>
        <v>0</v>
      </c>
      <c r="D32" s="29">
        <f t="shared" si="4"/>
        <v>0</v>
      </c>
      <c r="E32" s="29">
        <f t="shared" si="4"/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29">
        <f t="shared" si="4"/>
        <v>0</v>
      </c>
      <c r="L32" s="29">
        <f t="shared" si="4"/>
        <v>0</v>
      </c>
      <c r="M32" s="29">
        <f t="shared" si="4"/>
        <v>0</v>
      </c>
      <c r="N32" s="29">
        <f>SUM(B32:M32)</f>
        <v>0</v>
      </c>
    </row>
    <row r="33" spans="1:14" ht="16.5" customHeight="1">
      <c r="A33" s="27" t="s">
        <v>10</v>
      </c>
      <c r="B33" s="26"/>
      <c r="C33" s="27"/>
      <c r="D33" s="26"/>
      <c r="E33" s="27"/>
      <c r="F33" s="26"/>
      <c r="G33" s="26"/>
      <c r="H33" s="26"/>
      <c r="I33" s="27"/>
      <c r="J33" s="26"/>
      <c r="K33" s="27"/>
      <c r="L33" s="26"/>
      <c r="M33" s="27"/>
      <c r="N33" s="26"/>
    </row>
    <row r="34" spans="1:14" ht="16.5" customHeight="1">
      <c r="A34" s="28" t="s">
        <v>58</v>
      </c>
      <c r="B34" s="29">
        <f aca="true" t="shared" si="5" ref="B34:M34">SUM(B32-B33)</f>
        <v>0</v>
      </c>
      <c r="C34" s="29">
        <f t="shared" si="5"/>
        <v>0</v>
      </c>
      <c r="D34" s="29">
        <f t="shared" si="5"/>
        <v>0</v>
      </c>
      <c r="E34" s="29">
        <f t="shared" si="5"/>
        <v>0</v>
      </c>
      <c r="F34" s="29">
        <f t="shared" si="5"/>
        <v>0</v>
      </c>
      <c r="G34" s="29">
        <f t="shared" si="5"/>
        <v>0</v>
      </c>
      <c r="H34" s="29">
        <f t="shared" si="5"/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SUM(B34:M34)</f>
        <v>0</v>
      </c>
    </row>
  </sheetData>
  <sheetProtection/>
  <protectedRanges>
    <protectedRange sqref="N5:N6" name="Range5"/>
    <protectedRange sqref="B10:N10" name="Range2"/>
    <protectedRange sqref="B7:N7" name="Range1"/>
    <protectedRange sqref="B30:N30" name="Range3"/>
    <protectedRange sqref="B34:N34" name="Range4"/>
  </protectedRanges>
  <mergeCells count="2">
    <mergeCell ref="A1:N1"/>
    <mergeCell ref="A2:N2"/>
  </mergeCells>
  <dataValidations count="2">
    <dataValidation operator="greaterThanOrEqual" allowBlank="1" showInputMessage="1" showErrorMessage="1" error="Please enter a number greater than zero." sqref="N4"/>
    <dataValidation type="decimal" allowBlank="1" showInputMessage="1" sqref="B4:M4">
      <formula1>-10000000</formula1>
      <formula2>10000000</formula2>
    </dataValidation>
  </dataValidations>
  <printOptions horizontalCentered="1" verticalCentered="1"/>
  <pageMargins left="0.18" right="0.17" top="0.25" bottom="0.25" header="0.5" footer="0"/>
  <pageSetup horizontalDpi="300" verticalDpi="300" orientation="landscape" paperSize="5" r:id="rId1"/>
  <headerFooter alignWithMargins="0">
    <oddFooter>&amp;R&amp;"Calibri,Bold"WESST |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view="pageLayout" workbookViewId="0" topLeftCell="A19">
      <selection activeCell="A2" sqref="A2:D2"/>
    </sheetView>
  </sheetViews>
  <sheetFormatPr defaultColWidth="9.140625" defaultRowHeight="12.75"/>
  <cols>
    <col min="1" max="1" width="37.8515625" style="1" customWidth="1"/>
    <col min="2" max="2" width="14.8515625" style="1" customWidth="1"/>
    <col min="3" max="3" width="14.28125" style="1" customWidth="1"/>
    <col min="4" max="4" width="15.8515625" style="1" customWidth="1"/>
    <col min="5" max="16384" width="9.140625" style="1" customWidth="1"/>
  </cols>
  <sheetData>
    <row r="1" spans="1:4" ht="26.25" customHeight="1">
      <c r="A1" s="71" t="s">
        <v>84</v>
      </c>
      <c r="B1" s="72"/>
      <c r="C1" s="72"/>
      <c r="D1" s="72"/>
    </row>
    <row r="2" spans="1:4" ht="30" customHeight="1">
      <c r="A2" s="69" t="s">
        <v>59</v>
      </c>
      <c r="B2" s="69"/>
      <c r="C2" s="69"/>
      <c r="D2" s="69"/>
    </row>
    <row r="3" spans="1:4" ht="19.5" customHeight="1">
      <c r="A3" s="28"/>
      <c r="B3" s="30" t="s">
        <v>25</v>
      </c>
      <c r="C3" s="30" t="s">
        <v>26</v>
      </c>
      <c r="D3" s="30" t="s">
        <v>27</v>
      </c>
    </row>
    <row r="4" spans="1:4" ht="3" customHeight="1">
      <c r="A4" s="31"/>
      <c r="B4" s="12"/>
      <c r="C4" s="12"/>
      <c r="D4" s="12"/>
    </row>
    <row r="5" spans="1:4" ht="18" customHeight="1">
      <c r="A5" s="28" t="s">
        <v>28</v>
      </c>
      <c r="B5" s="26"/>
      <c r="C5" s="27"/>
      <c r="D5" s="26"/>
    </row>
    <row r="6" spans="1:4" ht="18" customHeight="1">
      <c r="A6" s="28" t="s">
        <v>29</v>
      </c>
      <c r="B6" s="26"/>
      <c r="C6" s="27"/>
      <c r="D6" s="26"/>
    </row>
    <row r="7" spans="1:4" ht="18" customHeight="1">
      <c r="A7" s="27" t="s">
        <v>30</v>
      </c>
      <c r="B7" s="26"/>
      <c r="C7" s="43"/>
      <c r="D7" s="22"/>
    </row>
    <row r="8" spans="1:4" ht="18" customHeight="1">
      <c r="A8" s="27" t="s">
        <v>31</v>
      </c>
      <c r="B8" s="26"/>
      <c r="C8" s="27"/>
      <c r="D8" s="26"/>
    </row>
    <row r="9" spans="1:4" ht="18" customHeight="1">
      <c r="A9" s="27" t="s">
        <v>32</v>
      </c>
      <c r="B9" s="26"/>
      <c r="C9" s="27"/>
      <c r="D9" s="26"/>
    </row>
    <row r="10" spans="1:4" ht="18" customHeight="1">
      <c r="A10" s="27" t="s">
        <v>33</v>
      </c>
      <c r="B10" s="26"/>
      <c r="C10" s="27"/>
      <c r="D10" s="26"/>
    </row>
    <row r="11" spans="1:4" ht="18" customHeight="1">
      <c r="A11" s="27" t="s">
        <v>34</v>
      </c>
      <c r="B11" s="26"/>
      <c r="C11" s="27"/>
      <c r="D11" s="26"/>
    </row>
    <row r="12" spans="1:4" ht="18" customHeight="1">
      <c r="A12" s="28" t="s">
        <v>35</v>
      </c>
      <c r="B12" s="29">
        <f>SUM(B7:B11)</f>
        <v>0</v>
      </c>
      <c r="C12" s="29">
        <f>SUM(C7:C11)</f>
        <v>0</v>
      </c>
      <c r="D12" s="29">
        <f>SUM(D7:D11)</f>
        <v>0</v>
      </c>
    </row>
    <row r="13" spans="1:4" ht="13.5" customHeight="1">
      <c r="A13" s="27"/>
      <c r="B13" s="26"/>
      <c r="C13" s="27"/>
      <c r="D13" s="26"/>
    </row>
    <row r="14" spans="1:4" ht="18" customHeight="1">
      <c r="A14" s="28" t="s">
        <v>36</v>
      </c>
      <c r="B14" s="26"/>
      <c r="C14" s="27"/>
      <c r="D14" s="26"/>
    </row>
    <row r="15" spans="1:4" ht="18" customHeight="1">
      <c r="A15" s="27" t="s">
        <v>37</v>
      </c>
      <c r="B15" s="22"/>
      <c r="C15" s="27"/>
      <c r="D15" s="26"/>
    </row>
    <row r="16" spans="1:4" ht="18" customHeight="1">
      <c r="A16" s="27" t="s">
        <v>38</v>
      </c>
      <c r="B16" s="22"/>
      <c r="C16" s="27"/>
      <c r="D16" s="26"/>
    </row>
    <row r="17" spans="1:4" ht="18" customHeight="1">
      <c r="A17" s="27" t="s">
        <v>39</v>
      </c>
      <c r="B17" s="22"/>
      <c r="C17" s="27"/>
      <c r="D17" s="26"/>
    </row>
    <row r="18" spans="1:4" ht="18" customHeight="1">
      <c r="A18" s="27" t="s">
        <v>40</v>
      </c>
      <c r="B18" s="22"/>
      <c r="C18" s="27"/>
      <c r="D18" s="26"/>
    </row>
    <row r="19" spans="1:4" ht="18" customHeight="1">
      <c r="A19" s="27" t="s">
        <v>41</v>
      </c>
      <c r="B19" s="26"/>
      <c r="C19" s="27"/>
      <c r="D19" s="26"/>
    </row>
    <row r="20" spans="1:4" ht="18" customHeight="1">
      <c r="A20" s="28" t="s">
        <v>42</v>
      </c>
      <c r="B20" s="29">
        <f>SUM(B15+B16+B17-B18+B19)</f>
        <v>0</v>
      </c>
      <c r="C20" s="29">
        <f>SUM(C15+C16+C17-C18+C19)</f>
        <v>0</v>
      </c>
      <c r="D20" s="29">
        <f>SUM(D15+D16+D17-D18+D19)</f>
        <v>0</v>
      </c>
    </row>
    <row r="21" spans="1:4" ht="13.5" customHeight="1">
      <c r="A21" s="27"/>
      <c r="B21" s="26"/>
      <c r="C21" s="27"/>
      <c r="D21" s="26"/>
    </row>
    <row r="22" spans="1:4" ht="18" customHeight="1">
      <c r="A22" s="28" t="s">
        <v>43</v>
      </c>
      <c r="B22" s="29">
        <f>SUM(B12+B20)</f>
        <v>0</v>
      </c>
      <c r="C22" s="29">
        <f>SUM(C12+C20)</f>
        <v>0</v>
      </c>
      <c r="D22" s="29">
        <f>SUM(D12+D20)</f>
        <v>0</v>
      </c>
    </row>
    <row r="23" spans="1:4" ht="3" customHeight="1">
      <c r="A23" s="31"/>
      <c r="B23" s="32"/>
      <c r="C23" s="12"/>
      <c r="D23" s="32"/>
    </row>
    <row r="24" spans="1:4" ht="12.75" customHeight="1">
      <c r="A24" s="27"/>
      <c r="B24" s="26"/>
      <c r="C24" s="27"/>
      <c r="D24" s="26"/>
    </row>
    <row r="25" spans="1:4" ht="18" customHeight="1">
      <c r="A25" s="28" t="s">
        <v>44</v>
      </c>
      <c r="B25" s="26"/>
      <c r="C25" s="27"/>
      <c r="D25" s="26"/>
    </row>
    <row r="26" spans="1:4" ht="18" customHeight="1">
      <c r="A26" s="28" t="s">
        <v>45</v>
      </c>
      <c r="B26" s="26"/>
      <c r="C26" s="27"/>
      <c r="D26" s="26"/>
    </row>
    <row r="27" spans="1:4" ht="18" customHeight="1">
      <c r="A27" s="27" t="s">
        <v>46</v>
      </c>
      <c r="B27" s="26"/>
      <c r="C27" s="27"/>
      <c r="D27" s="26"/>
    </row>
    <row r="28" spans="1:4" ht="18" customHeight="1">
      <c r="A28" s="27" t="s">
        <v>47</v>
      </c>
      <c r="B28" s="26"/>
      <c r="C28" s="27"/>
      <c r="D28" s="26"/>
    </row>
    <row r="29" spans="1:4" ht="18" customHeight="1">
      <c r="A29" s="27" t="s">
        <v>48</v>
      </c>
      <c r="B29" s="26"/>
      <c r="C29" s="27"/>
      <c r="D29" s="26"/>
    </row>
    <row r="30" spans="1:4" ht="18" customHeight="1">
      <c r="A30" s="28" t="s">
        <v>49</v>
      </c>
      <c r="B30" s="29">
        <f>SUM(B27:B29)</f>
        <v>0</v>
      </c>
      <c r="C30" s="29">
        <f>SUM(C27:C29)</f>
        <v>0</v>
      </c>
      <c r="D30" s="29">
        <f>SUM(D27:D29)</f>
        <v>0</v>
      </c>
    </row>
    <row r="31" spans="1:4" ht="13.5" customHeight="1">
      <c r="A31" s="27"/>
      <c r="B31" s="26"/>
      <c r="C31" s="27"/>
      <c r="D31" s="26"/>
    </row>
    <row r="32" spans="1:4" ht="18" customHeight="1">
      <c r="A32" s="28" t="s">
        <v>50</v>
      </c>
      <c r="B32" s="26"/>
      <c r="C32" s="27"/>
      <c r="D32" s="26"/>
    </row>
    <row r="33" spans="1:4" ht="18" customHeight="1">
      <c r="A33" s="27" t="s">
        <v>51</v>
      </c>
      <c r="B33" s="26"/>
      <c r="C33" s="27"/>
      <c r="D33" s="26"/>
    </row>
    <row r="34" spans="1:4" ht="18" customHeight="1">
      <c r="A34" s="27" t="s">
        <v>51</v>
      </c>
      <c r="B34" s="26"/>
      <c r="C34" s="27"/>
      <c r="D34" s="26"/>
    </row>
    <row r="35" spans="1:4" ht="18" customHeight="1">
      <c r="A35" s="27" t="s">
        <v>52</v>
      </c>
      <c r="B35" s="26"/>
      <c r="C35" s="27"/>
      <c r="D35" s="26"/>
    </row>
    <row r="36" spans="1:4" ht="18" customHeight="1">
      <c r="A36" s="28" t="s">
        <v>53</v>
      </c>
      <c r="B36" s="29">
        <f>SUM(B33:B35)</f>
        <v>0</v>
      </c>
      <c r="C36" s="29">
        <f>SUM(C33:C35)</f>
        <v>0</v>
      </c>
      <c r="D36" s="29">
        <f>SUM(D33:D35)</f>
        <v>0</v>
      </c>
    </row>
    <row r="37" spans="1:4" ht="12.75" customHeight="1">
      <c r="A37" s="27"/>
      <c r="B37" s="26"/>
      <c r="C37" s="27"/>
      <c r="D37" s="26"/>
    </row>
    <row r="38" spans="1:4" ht="18" customHeight="1">
      <c r="A38" s="28" t="s">
        <v>54</v>
      </c>
      <c r="B38" s="29">
        <f>SUM(B30+B36)</f>
        <v>0</v>
      </c>
      <c r="C38" s="29">
        <f>SUM(C30+C36)</f>
        <v>0</v>
      </c>
      <c r="D38" s="29">
        <f>SUM(D30+D36)</f>
        <v>0</v>
      </c>
    </row>
    <row r="39" spans="1:4" ht="12.75" customHeight="1">
      <c r="A39" s="27"/>
      <c r="B39" s="26"/>
      <c r="C39" s="27"/>
      <c r="D39" s="26"/>
    </row>
    <row r="40" spans="1:4" ht="18" customHeight="1">
      <c r="A40" s="28" t="s">
        <v>55</v>
      </c>
      <c r="B40" s="29">
        <f>SUM(B22-B38)</f>
        <v>0</v>
      </c>
      <c r="C40" s="29">
        <f>SUM(C22-C38)</f>
        <v>0</v>
      </c>
      <c r="D40" s="29">
        <f>SUM(D22-D38)</f>
        <v>0</v>
      </c>
    </row>
    <row r="41" spans="1:4" ht="13.5" customHeight="1">
      <c r="A41" s="27"/>
      <c r="B41" s="26"/>
      <c r="C41" s="27"/>
      <c r="D41" s="26"/>
    </row>
    <row r="42" spans="1:4" ht="18" customHeight="1">
      <c r="A42" s="28" t="s">
        <v>56</v>
      </c>
      <c r="B42" s="29">
        <f>B22</f>
        <v>0</v>
      </c>
      <c r="C42" s="29">
        <f>C22</f>
        <v>0</v>
      </c>
      <c r="D42" s="29">
        <f>D22</f>
        <v>0</v>
      </c>
    </row>
    <row r="43" spans="1:4" ht="3" customHeight="1">
      <c r="A43" s="4"/>
      <c r="B43" s="5"/>
      <c r="C43" s="5"/>
      <c r="D43" s="5"/>
    </row>
  </sheetData>
  <sheetProtection/>
  <protectedRanges>
    <protectedRange sqref="B42:D42" name="Range4"/>
    <protectedRange sqref="B38:D38" name="Range2"/>
    <protectedRange sqref="B12:D12" name="Range1"/>
    <protectedRange sqref="B40:D40" name="Range3"/>
  </protectedRanges>
  <mergeCells count="2">
    <mergeCell ref="A1:D1"/>
    <mergeCell ref="A2:D2"/>
  </mergeCells>
  <printOptions horizontalCentered="1"/>
  <pageMargins left="0.6" right="0.61" top="0.56" bottom="0.66" header="0.5" footer="0.5"/>
  <pageSetup horizontalDpi="300" verticalDpi="300" orientation="portrait" r:id="rId1"/>
  <headerFooter alignWithMargins="0">
    <oddFooter>&amp;R&amp;"Arial,Bold"WESST |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WESST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Marilee Kinsella</dc:creator>
  <cp:keywords/>
  <dc:description/>
  <cp:lastModifiedBy>Julianna Silva</cp:lastModifiedBy>
  <cp:lastPrinted>2013-05-28T20:40:34Z</cp:lastPrinted>
  <dcterms:created xsi:type="dcterms:W3CDTF">1999-05-20T17:24:32Z</dcterms:created>
  <dcterms:modified xsi:type="dcterms:W3CDTF">2015-06-11T16:07:54Z</dcterms:modified>
  <cp:category/>
  <cp:version/>
  <cp:contentType/>
  <cp:contentStatus/>
</cp:coreProperties>
</file>